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0f39d10a06dfa2eb/Documents/"/>
    </mc:Choice>
  </mc:AlternateContent>
  <xr:revisionPtr revIDLastSave="6" documentId="8_{CE0257F4-DCE2-412E-B66D-06F03ED4B4EB}" xr6:coauthVersionLast="47" xr6:coauthVersionMax="47" xr10:uidLastSave="{DF32624C-55CE-422F-9EB5-15C3DD75A562}"/>
  <bookViews>
    <workbookView xWindow="5520" yWindow="1890" windowWidth="21375" windowHeight="14415" xr2:uid="{332FDF62-E9B8-410F-8556-110520C26E0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" i="1" l="1"/>
  <c r="G2" i="1"/>
  <c r="G3" i="1"/>
  <c r="I3" i="1"/>
  <c r="I2" i="1"/>
  <c r="H3" i="1"/>
  <c r="B3" i="1"/>
  <c r="F2" i="1"/>
  <c r="E2" i="1"/>
  <c r="D2" i="1"/>
</calcChain>
</file>

<file path=xl/sharedStrings.xml><?xml version="1.0" encoding="utf-8"?>
<sst xmlns="http://schemas.openxmlformats.org/spreadsheetml/2006/main" count="10" uniqueCount="10">
  <si>
    <t>Billions of operations/sec</t>
  </si>
  <si>
    <t>Llama</t>
  </si>
  <si>
    <t>tokens/sec</t>
  </si>
  <si>
    <t>tokens/hr</t>
  </si>
  <si>
    <t>Watt-hour</t>
  </si>
  <si>
    <t>Watt-hour/token</t>
  </si>
  <si>
    <t>cost (from https://en.wikipedia.org/wiki/Cost_of_electricity_by_source)</t>
  </si>
  <si>
    <t>War and Peace</t>
  </si>
  <si>
    <t>Moby Dick</t>
  </si>
  <si>
    <t>Lord of the Rings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</si>
</sst>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#,##0.0000000000"/>
  </numFmts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" fontId="0" fillId="0" borderId="0" xfId="0" applyNumberFormat="1"/>
    <xf numFmtId="16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Rough</a:t>
            </a:r>
            <a:r>
              <a:rPr lang="en-US" baseline="0"/>
              <a:t> cost to generate all the tokens in: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Sheet1!$G$1</c:f>
              <c:strCache>
                <c:ptCount val="1"/>
                <c:pt idx="0">
                  <c:v>Moby Dick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Sheet1!$G$3</c:f>
              <c:numCache>
                <c:formatCode>"$"#,##0.00</c:formatCode>
                <c:ptCount val="1"/>
                <c:pt idx="0">
                  <c:v>1.4371229182437544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13-486F-989E-5E85466675CC}"/>
            </c:ext>
          </c:extLst>
        </c:ser>
        <c:ser>
          <c:idx val="1"/>
          <c:order val="1"/>
          <c:tx>
            <c:strRef>
              <c:f>Sheet1!$H$1</c:f>
              <c:strCache>
                <c:ptCount val="1"/>
                <c:pt idx="0">
                  <c:v>Lord of the Rings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Sheet1!$H$3</c:f>
              <c:numCache>
                <c:formatCode>"$"#,##0.00</c:formatCode>
                <c:ptCount val="1"/>
                <c:pt idx="0">
                  <c:v>6.443074714231642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913-486F-989E-5E85466675CC}"/>
            </c:ext>
          </c:extLst>
        </c:ser>
        <c:ser>
          <c:idx val="2"/>
          <c:order val="2"/>
          <c:tx>
            <c:strRef>
              <c:f>Sheet1!$I$1</c:f>
              <c:strCache>
                <c:ptCount val="1"/>
                <c:pt idx="0">
                  <c:v>War and Peace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Sheet1!$I$3</c:f>
              <c:numCache>
                <c:formatCode>"$"#,##0.00</c:formatCode>
                <c:ptCount val="1"/>
                <c:pt idx="0">
                  <c:v>5.1644484348978041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913-486F-989E-5E85466675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75319728"/>
        <c:axId val="675312888"/>
      </c:barChart>
      <c:catAx>
        <c:axId val="675319728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675312888"/>
        <c:crosses val="autoZero"/>
        <c:auto val="1"/>
        <c:lblAlgn val="ctr"/>
        <c:lblOffset val="100"/>
        <c:noMultiLvlLbl val="0"/>
      </c:catAx>
      <c:valAx>
        <c:axId val="675312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53197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1157287</xdr:colOff>
      <xdr:row>4</xdr:row>
      <xdr:rowOff>161925</xdr:rowOff>
    </xdr:from>
    <xdr:to>
      <xdr:col>6</xdr:col>
      <xdr:colOff>1109662</xdr:colOff>
      <xdr:row>19</xdr:row>
      <xdr:rowOff>47625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760D9B2-24BD-2354-88B5-F3BA76A63DA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B4342-F6C6-4E44-BDE9-41CDE4BF9239}">
  <dimension ref="A1:I3"/>
  <sheetViews>
    <sheetView tabSelected="1" workbookViewId="0">
      <selection activeCell="K27" sqref="K27"/>
    </sheetView>
  </sheetViews>
  <sheetFormatPr defaultRowHeight="15" x14ac:dyDescent="0.25"/>
  <cols>
    <col min="1" max="1" width="14" customWidth="1"/>
    <col min="2" max="2" width="24" bestFit="1" customWidth="1"/>
    <col min="3" max="3" width="6.42578125" bestFit="1" customWidth="1"/>
    <col min="4" max="4" width="10.5703125" bestFit="1" customWidth="1"/>
    <col min="5" max="5" width="12.7109375" bestFit="1" customWidth="1"/>
    <col min="6" max="6" width="15.5703125" bestFit="1" customWidth="1"/>
    <col min="7" max="7" width="17" bestFit="1" customWidth="1"/>
    <col min="8" max="8" width="15.5703125" bestFit="1" customWidth="1"/>
    <col min="9" max="9" width="14.28515625" bestFit="1" customWidth="1"/>
  </cols>
  <sheetData>
    <row r="1" spans="1:9" x14ac:dyDescent="0.25">
      <c r="A1" t="s">
        <v>4</v>
      </c>
      <c r="B1" t="s">
        <v>0</v>
      </c>
      <c r="C1" t="s">
        <v>1</v>
      </c>
      <c r="D1" t="s">
        <v>2</v>
      </c>
      <c r="E1" t="s">
        <v>3</v>
      </c>
      <c r="F1" t="s">
        <v>5</v>
      </c>
      <c r="G1" t="s">
        <v>8</v>
      </c>
      <c r="H1" t="s">
        <v>9</v>
      </c>
      <c r="I1" t="s">
        <v>7</v>
      </c>
    </row>
    <row r="2" spans="1:9" x14ac:dyDescent="0.25">
      <c r="A2" s="1">
        <v>450</v>
      </c>
      <c r="B2" s="1">
        <v>1321000</v>
      </c>
      <c r="C2" s="1">
        <v>70</v>
      </c>
      <c r="D2" s="1">
        <f>B2/C2</f>
        <v>18871.428571428572</v>
      </c>
      <c r="E2" s="1">
        <f>D2*60*60</f>
        <v>67937142.857142866</v>
      </c>
      <c r="F2" s="3">
        <f>A2/E2</f>
        <v>6.6237698713096131E-6</v>
      </c>
      <c r="G2" s="1">
        <f>163500*F2</f>
        <v>1.0829863739591217</v>
      </c>
      <c r="H2" s="1">
        <f>F2*(455125+143435+134462)</f>
        <v>4.8553690386071153</v>
      </c>
      <c r="I2">
        <f>587554*F2</f>
        <v>3.8918224829674486</v>
      </c>
    </row>
    <row r="3" spans="1:9" x14ac:dyDescent="0.25">
      <c r="A3" t="s">
        <v>6</v>
      </c>
      <c r="B3" s="2">
        <f>1327/1000</f>
        <v>1.327</v>
      </c>
      <c r="C3" s="2"/>
      <c r="D3" s="2"/>
      <c r="E3" s="2"/>
      <c r="F3" s="2"/>
      <c r="G3" s="2">
        <f>G2*$B$3</f>
        <v>1.4371229182437544</v>
      </c>
      <c r="H3" s="2">
        <f>H2*$B$3</f>
        <v>6.443074714231642</v>
      </c>
      <c r="I3" s="2">
        <f>I2*$B$3</f>
        <v>5.1644484348978041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Feldman, Philip</dc:creator>
  <cp:lastModifiedBy>Phil Feldman</cp:lastModifiedBy>
  <dcterms:created xsi:type="dcterms:W3CDTF">2025-01-22T11:10:03Z</dcterms:created>
  <dcterms:modified xsi:type="dcterms:W3CDTF">2025-01-22T11:37:23Z</dcterms:modified>
</cp:coreProperties>
</file>